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F13"/>
  <c r="F24" s="1"/>
  <c r="G195" l="1"/>
  <c r="L176"/>
  <c r="I157"/>
  <c r="G138"/>
  <c r="L119"/>
  <c r="I100"/>
  <c r="G81"/>
  <c r="L62"/>
  <c r="J196"/>
  <c r="I43"/>
  <c r="H196"/>
  <c r="G24"/>
  <c r="F196"/>
  <c r="L196" l="1"/>
  <c r="I196"/>
  <c r="G196"/>
</calcChain>
</file>

<file path=xl/sharedStrings.xml><?xml version="1.0" encoding="utf-8"?>
<sst xmlns="http://schemas.openxmlformats.org/spreadsheetml/2006/main" count="255" uniqueCount="80">
  <si>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</si>
  <si>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</si>
  <si>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</si>
  <si>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</si>
  <si>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</si>
  <si>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</si>
  <si>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</si>
  <si>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</si>
  <si>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</si>
  <si>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</si>
  <si>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</si>
  <si>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</si>
  <si>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</si>
  <si>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</si>
  <si>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</si>
  <si>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</si>
  <si>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</si>
  <si>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</si>
  <si>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</si>
  <si>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</si>
  <si>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</si>
  <si>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</si>
  <si>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</si>
  <si>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</si>
  <si>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</si>
  <si>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</si>
  <si>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</si>
  <si>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</si>
  <si>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</si>
  <si>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</si>
  <si>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</si>
  <si>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</si>
  <si>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</si>
  <si>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</si>
  <si>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</si>
  <si>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</si>
  <si>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</si>
  <si>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</si>
  <si>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</si>
  <si>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с.Дуди Ульчского района Хабаровского края</t>
  </si>
  <si>
    <t>Директор</t>
  </si>
  <si>
    <t>Калистратова</t>
  </si>
  <si>
    <t>Пшеничный</t>
  </si>
  <si>
    <t>ПР</t>
  </si>
  <si>
    <t>Какао с молоком</t>
  </si>
  <si>
    <t>Яблоко свежее</t>
  </si>
  <si>
    <t>Сыр порциями (российский)</t>
  </si>
  <si>
    <t>Масло сливочное</t>
  </si>
  <si>
    <t>Пюре картофельное</t>
  </si>
  <si>
    <t>Бананы</t>
  </si>
  <si>
    <t>Компот из сухофруктов</t>
  </si>
  <si>
    <t xml:space="preserve">Груша </t>
  </si>
  <si>
    <t>Чай с сахаром</t>
  </si>
  <si>
    <t>Компот из свежих плодов</t>
  </si>
  <si>
    <t>Макаронные изделия отварные</t>
  </si>
  <si>
    <t>Суп молочный с макаронными изделиями</t>
  </si>
  <si>
    <t>Чай с молоком</t>
  </si>
  <si>
    <t>Рыба, тушенная в томате с овощвми</t>
  </si>
  <si>
    <t>Салат из соленых огурцов с луком</t>
  </si>
  <si>
    <t>Каша гречневая с маслом сливочным</t>
  </si>
  <si>
    <t>Гуляш мясной</t>
  </si>
  <si>
    <t>Салат картофельный с морковью и зеленым горошком</t>
  </si>
  <si>
    <t>Печень тушенная в соусе</t>
  </si>
  <si>
    <t>Каша перловая рассыпчатая</t>
  </si>
  <si>
    <t>Икра кабачковая</t>
  </si>
  <si>
    <t>Рвгу из птицы</t>
  </si>
  <si>
    <t>Яйцо отварное</t>
  </si>
  <si>
    <t>Каша рисовая молочная с маслом сливочным</t>
  </si>
  <si>
    <t>Салат из  свеклы с яблоком</t>
  </si>
  <si>
    <t>Плов с мясом</t>
  </si>
  <si>
    <t>Салат витаминный</t>
  </si>
  <si>
    <t>Поджарка из рыбы</t>
  </si>
  <si>
    <t>Салат из свеклы и зеленого горошка</t>
  </si>
  <si>
    <t>Салат из свежих огурцов и помидоров</t>
  </si>
  <si>
    <t>Птица тушенная в соусе</t>
  </si>
  <si>
    <t>Кисель из фруктового концентрат</t>
  </si>
  <si>
    <t>Гречка отварная рассыпчатая</t>
  </si>
  <si>
    <t>Яблоко</t>
  </si>
  <si>
    <t>Фрикадельки (тефтели) мясные</t>
  </si>
  <si>
    <t>Салат из моркови с яблоком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</si>
</sst>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2" sqref="E1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3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55</v>
      </c>
      <c r="F6" s="40">
        <v>200</v>
      </c>
      <c r="G6" s="40">
        <v>4.38</v>
      </c>
      <c r="H6" s="40">
        <v>3.8</v>
      </c>
      <c r="I6" s="40">
        <v>14.36</v>
      </c>
      <c r="J6" s="40">
        <v>120</v>
      </c>
      <c r="K6" s="41">
        <v>120</v>
      </c>
      <c r="L6" s="40">
        <v>32.4</v>
      </c>
    </row>
    <row r="7" spans="1:12" ht="15">
      <c r="A7" s="23"/>
      <c r="B7" s="15"/>
      <c r="C7" s="11"/>
      <c r="D7" s="6"/>
      <c r="E7" s="42" t="s">
        <v>46</v>
      </c>
      <c r="F7" s="43">
        <v>20</v>
      </c>
      <c r="G7" s="43">
        <v>4.6399999999999997</v>
      </c>
      <c r="H7" s="43">
        <v>5.9</v>
      </c>
      <c r="I7" s="43">
        <v>36.96</v>
      </c>
      <c r="J7" s="43">
        <v>71.66</v>
      </c>
      <c r="K7" s="44">
        <v>15</v>
      </c>
      <c r="L7" s="43">
        <v>24</v>
      </c>
    </row>
    <row r="8" spans="1:12" ht="15">
      <c r="A8" s="23"/>
      <c r="B8" s="15"/>
      <c r="C8" s="11"/>
      <c r="D8" s="7" t="s">
        <v>22</v>
      </c>
      <c r="E8" s="42" t="s">
        <v>56</v>
      </c>
      <c r="F8" s="43">
        <v>200</v>
      </c>
      <c r="G8" s="43">
        <v>1.52</v>
      </c>
      <c r="H8" s="43">
        <v>1.35</v>
      </c>
      <c r="I8" s="43">
        <v>15.9</v>
      </c>
      <c r="J8" s="43">
        <v>61</v>
      </c>
      <c r="K8" s="44">
        <v>378</v>
      </c>
      <c r="L8" s="43">
        <v>21.68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</v>
      </c>
      <c r="H9" s="43">
        <v>0</v>
      </c>
      <c r="I9" s="43">
        <v>19</v>
      </c>
      <c r="J9" s="43">
        <v>94</v>
      </c>
      <c r="K9" s="44" t="s">
        <v>43</v>
      </c>
      <c r="L9" s="43">
        <v>4.8</v>
      </c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180</v>
      </c>
      <c r="G10" s="43">
        <v>0.72</v>
      </c>
      <c r="H10" s="43">
        <v>0.72</v>
      </c>
      <c r="I10" s="43">
        <v>17.64</v>
      </c>
      <c r="J10" s="43">
        <v>79.92</v>
      </c>
      <c r="K10" s="44">
        <v>338</v>
      </c>
      <c r="L10" s="43">
        <v>46.26</v>
      </c>
    </row>
    <row r="11" spans="1:12" ht="15">
      <c r="A11" s="23"/>
      <c r="B11" s="15"/>
      <c r="C11" s="11"/>
      <c r="D11" s="6"/>
      <c r="E11" s="42" t="s">
        <v>47</v>
      </c>
      <c r="F11" s="43">
        <v>10</v>
      </c>
      <c r="G11" s="43">
        <v>0.1</v>
      </c>
      <c r="H11" s="43">
        <v>7.2</v>
      </c>
      <c r="I11" s="43">
        <v>0.13</v>
      </c>
      <c r="J11" s="43">
        <v>71.66</v>
      </c>
      <c r="K11" s="44">
        <v>14</v>
      </c>
      <c r="L11" s="43">
        <v>13.08</v>
      </c>
    </row>
    <row r="12" spans="1:12" ht="15">
      <c r="A12" s="23"/>
      <c r="B12" s="15"/>
      <c r="C12" s="11"/>
      <c r="D12" s="6"/>
      <c r="E12" s="42" t="s">
        <v>79</v>
      </c>
      <c r="F12" s="43">
        <v>100</v>
      </c>
      <c r="G12" s="43">
        <v>1.06</v>
      </c>
      <c r="H12" s="43">
        <v>0.17</v>
      </c>
      <c r="I12" s="43">
        <v>8.52</v>
      </c>
      <c r="J12" s="43">
        <v>39.9</v>
      </c>
      <c r="K12" s="44">
        <v>59</v>
      </c>
      <c r="L12" s="43">
        <v>11.75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750</v>
      </c>
      <c r="G13" s="19">
        <f t="shared" ref="G13:J13" si="0">SUM(G6:G12)</f>
        <v>15.42</v>
      </c>
      <c r="H13" s="19">
        <f t="shared" si="0"/>
        <v>19.14</v>
      </c>
      <c r="I13" s="19">
        <f t="shared" si="0"/>
        <v>112.50999999999999</v>
      </c>
      <c r="J13" s="19">
        <f t="shared" si="0"/>
        <v>538.14</v>
      </c>
      <c r="K13" s="25"/>
      <c r="L13" s="19">
        <f t="shared" ref="L13" si="1">SUM(L6:L12)</f>
        <v>153.97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750</v>
      </c>
      <c r="G24" s="32">
        <f t="shared" ref="G24:J24" si="4">G13+G23</f>
        <v>15.42</v>
      </c>
      <c r="H24" s="32">
        <f t="shared" si="4"/>
        <v>19.14</v>
      </c>
      <c r="I24" s="32">
        <f t="shared" si="4"/>
        <v>112.50999999999999</v>
      </c>
      <c r="J24" s="32">
        <f t="shared" si="4"/>
        <v>538.14</v>
      </c>
      <c r="K24" s="32"/>
      <c r="L24" s="32">
        <f t="shared" ref="L24" si="5">L13+L23</f>
        <v>153.97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100</v>
      </c>
      <c r="G25" s="40">
        <v>9.75</v>
      </c>
      <c r="H25" s="40">
        <v>4.95</v>
      </c>
      <c r="I25" s="40">
        <v>3.8</v>
      </c>
      <c r="J25" s="40">
        <v>105</v>
      </c>
      <c r="K25" s="41">
        <v>229</v>
      </c>
      <c r="L25" s="40">
        <v>36.64</v>
      </c>
    </row>
    <row r="26" spans="1:12" ht="15">
      <c r="A26" s="14"/>
      <c r="B26" s="15"/>
      <c r="C26" s="11"/>
      <c r="D26" s="6"/>
      <c r="E26" s="42" t="s">
        <v>48</v>
      </c>
      <c r="F26" s="43">
        <v>150</v>
      </c>
      <c r="G26" s="43">
        <v>3.06</v>
      </c>
      <c r="H26" s="43">
        <v>2.33</v>
      </c>
      <c r="I26" s="43">
        <v>19.13</v>
      </c>
      <c r="J26" s="43">
        <v>109.73</v>
      </c>
      <c r="K26" s="44">
        <v>312</v>
      </c>
      <c r="L26" s="43">
        <v>22.26</v>
      </c>
    </row>
    <row r="27" spans="1:12" ht="1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0.66</v>
      </c>
      <c r="H27" s="43">
        <v>0.09</v>
      </c>
      <c r="I27" s="43">
        <v>32</v>
      </c>
      <c r="J27" s="43">
        <v>132</v>
      </c>
      <c r="K27" s="44">
        <v>349</v>
      </c>
      <c r="L27" s="43">
        <v>33.159999999999997</v>
      </c>
    </row>
    <row r="28" spans="1:12" ht="1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</v>
      </c>
      <c r="H28" s="43">
        <v>0</v>
      </c>
      <c r="I28" s="43">
        <v>19</v>
      </c>
      <c r="J28" s="43">
        <v>94</v>
      </c>
      <c r="K28" s="44" t="s">
        <v>43</v>
      </c>
      <c r="L28" s="43">
        <v>4.8</v>
      </c>
    </row>
    <row r="29" spans="1:12" ht="15">
      <c r="A29" s="14"/>
      <c r="B29" s="15"/>
      <c r="C29" s="11"/>
      <c r="D29" s="7" t="s">
        <v>24</v>
      </c>
      <c r="E29" s="42" t="s">
        <v>49</v>
      </c>
      <c r="F29" s="43">
        <v>100</v>
      </c>
      <c r="G29" s="43">
        <v>1.51</v>
      </c>
      <c r="H29" s="43">
        <v>0.51</v>
      </c>
      <c r="I29" s="43">
        <v>21</v>
      </c>
      <c r="J29" s="43">
        <v>94.51</v>
      </c>
      <c r="K29" s="44">
        <v>338</v>
      </c>
      <c r="L29" s="43">
        <v>25.5</v>
      </c>
    </row>
    <row r="30" spans="1:12" ht="15">
      <c r="A30" s="14"/>
      <c r="B30" s="15"/>
      <c r="C30" s="11"/>
      <c r="D30" s="6"/>
      <c r="E30" s="42" t="s">
        <v>58</v>
      </c>
      <c r="F30" s="43">
        <v>90</v>
      </c>
      <c r="G30" s="43">
        <v>0.75</v>
      </c>
      <c r="H30" s="43">
        <v>4.53</v>
      </c>
      <c r="I30" s="43">
        <v>1.65</v>
      </c>
      <c r="J30" s="43">
        <v>50.4</v>
      </c>
      <c r="K30" s="44">
        <v>21</v>
      </c>
      <c r="L30" s="43">
        <v>23.25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680</v>
      </c>
      <c r="G32" s="19">
        <f t="shared" ref="G32" si="6">SUM(G25:G31)</f>
        <v>18.73</v>
      </c>
      <c r="H32" s="19">
        <f t="shared" ref="H32" si="7">SUM(H25:H31)</f>
        <v>12.41</v>
      </c>
      <c r="I32" s="19">
        <f t="shared" ref="I32" si="8">SUM(I25:I31)</f>
        <v>96.580000000000013</v>
      </c>
      <c r="J32" s="19">
        <f t="shared" ref="J32:L32" si="9">SUM(J25:J31)</f>
        <v>585.64</v>
      </c>
      <c r="K32" s="25"/>
      <c r="L32" s="19">
        <f t="shared" si="9"/>
        <v>145.61000000000001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680</v>
      </c>
      <c r="G43" s="32">
        <f t="shared" ref="G43" si="14">G32+G42</f>
        <v>18.73</v>
      </c>
      <c r="H43" s="32">
        <f t="shared" ref="H43" si="15">H32+H42</f>
        <v>12.41</v>
      </c>
      <c r="I43" s="32">
        <f t="shared" ref="I43" si="16">I32+I42</f>
        <v>96.580000000000013</v>
      </c>
      <c r="J43" s="32">
        <f t="shared" ref="J43:L43" si="17">J32+J42</f>
        <v>585.64</v>
      </c>
      <c r="K43" s="32"/>
      <c r="L43" s="32">
        <f t="shared" si="17"/>
        <v>145.61000000000001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150</v>
      </c>
      <c r="G44" s="40">
        <v>4.79</v>
      </c>
      <c r="H44" s="40">
        <v>4.4400000000000004</v>
      </c>
      <c r="I44" s="40">
        <v>30.88</v>
      </c>
      <c r="J44" s="40">
        <v>182.55</v>
      </c>
      <c r="K44" s="41">
        <v>302</v>
      </c>
      <c r="L44" s="40">
        <v>12.6</v>
      </c>
    </row>
    <row r="45" spans="1:12" ht="15">
      <c r="A45" s="23"/>
      <c r="B45" s="15"/>
      <c r="C45" s="11"/>
      <c r="D45" s="6"/>
      <c r="E45" s="42" t="s">
        <v>60</v>
      </c>
      <c r="F45" s="43">
        <v>100</v>
      </c>
      <c r="G45" s="43">
        <v>14.55</v>
      </c>
      <c r="H45" s="43">
        <v>16.79</v>
      </c>
      <c r="I45" s="43">
        <v>2.89</v>
      </c>
      <c r="J45" s="43">
        <v>221</v>
      </c>
      <c r="K45" s="44">
        <v>260</v>
      </c>
      <c r="L45" s="43">
        <v>66.11</v>
      </c>
    </row>
    <row r="46" spans="1:12" ht="15">
      <c r="A46" s="23"/>
      <c r="B46" s="15"/>
      <c r="C46" s="11"/>
      <c r="D46" s="7" t="s">
        <v>22</v>
      </c>
      <c r="E46" s="42" t="s">
        <v>44</v>
      </c>
      <c r="F46" s="43">
        <v>200</v>
      </c>
      <c r="G46" s="43">
        <v>4.08</v>
      </c>
      <c r="H46" s="43">
        <v>3.54</v>
      </c>
      <c r="I46" s="43">
        <v>17.579999999999998</v>
      </c>
      <c r="J46" s="43">
        <v>118.6</v>
      </c>
      <c r="K46" s="44">
        <v>382</v>
      </c>
      <c r="L46" s="43">
        <v>34.909999999999997</v>
      </c>
    </row>
    <row r="47" spans="1:12" ht="1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 t="s">
        <v>43</v>
      </c>
      <c r="L47" s="43">
        <v>4.8</v>
      </c>
    </row>
    <row r="48" spans="1:12" ht="15">
      <c r="A48" s="23"/>
      <c r="B48" s="15"/>
      <c r="C48" s="11"/>
      <c r="D48" s="7" t="s">
        <v>24</v>
      </c>
      <c r="E48" s="42" t="s">
        <v>51</v>
      </c>
      <c r="F48" s="43">
        <v>248</v>
      </c>
      <c r="G48" s="43">
        <v>0.99</v>
      </c>
      <c r="H48" s="43">
        <v>0.76</v>
      </c>
      <c r="I48" s="43">
        <v>25.59</v>
      </c>
      <c r="J48" s="43">
        <v>112.97</v>
      </c>
      <c r="K48" s="44">
        <v>338</v>
      </c>
      <c r="L48" s="43">
        <v>50.34</v>
      </c>
    </row>
    <row r="49" spans="1:12" ht="15">
      <c r="A49" s="23"/>
      <c r="B49" s="15"/>
      <c r="C49" s="11"/>
      <c r="D49" s="6"/>
      <c r="E49" s="42" t="s">
        <v>61</v>
      </c>
      <c r="F49" s="43">
        <v>90</v>
      </c>
      <c r="G49" s="43">
        <v>2.46</v>
      </c>
      <c r="H49" s="43">
        <v>6.36</v>
      </c>
      <c r="I49" s="43">
        <v>8.6</v>
      </c>
      <c r="J49" s="43">
        <v>101.43</v>
      </c>
      <c r="K49" s="44">
        <v>40</v>
      </c>
      <c r="L49" s="43">
        <v>10.43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828</v>
      </c>
      <c r="G51" s="19">
        <f t="shared" ref="G51" si="18">SUM(G44:G50)</f>
        <v>29.87</v>
      </c>
      <c r="H51" s="19">
        <f t="shared" ref="H51" si="19">SUM(H44:H50)</f>
        <v>31.89</v>
      </c>
      <c r="I51" s="19">
        <f t="shared" ref="I51" si="20">SUM(I44:I50)</f>
        <v>104.53999999999999</v>
      </c>
      <c r="J51" s="19">
        <f t="shared" ref="J51:L51" si="21">SUM(J44:J50)</f>
        <v>830.55</v>
      </c>
      <c r="K51" s="25"/>
      <c r="L51" s="19">
        <f t="shared" si="21"/>
        <v>179.19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828</v>
      </c>
      <c r="G62" s="32">
        <f t="shared" ref="G62" si="26">G51+G61</f>
        <v>29.87</v>
      </c>
      <c r="H62" s="32">
        <f t="shared" ref="H62" si="27">H51+H61</f>
        <v>31.89</v>
      </c>
      <c r="I62" s="32">
        <f t="shared" ref="I62" si="28">I51+I61</f>
        <v>104.53999999999999</v>
      </c>
      <c r="J62" s="32">
        <f t="shared" ref="J62:L62" si="29">J51+J61</f>
        <v>830.55</v>
      </c>
      <c r="K62" s="32"/>
      <c r="L62" s="32">
        <f t="shared" si="29"/>
        <v>179.19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100</v>
      </c>
      <c r="G63" s="40">
        <v>2.72</v>
      </c>
      <c r="H63" s="40">
        <v>8.76</v>
      </c>
      <c r="I63" s="40">
        <v>3.81</v>
      </c>
      <c r="J63" s="40">
        <v>159</v>
      </c>
      <c r="K63" s="41">
        <v>261</v>
      </c>
      <c r="L63" s="40">
        <v>30.9</v>
      </c>
    </row>
    <row r="64" spans="1:12" ht="15">
      <c r="A64" s="23"/>
      <c r="B64" s="15"/>
      <c r="C64" s="11"/>
      <c r="D64" s="6"/>
      <c r="E64" s="42" t="s">
        <v>63</v>
      </c>
      <c r="F64" s="43">
        <v>150</v>
      </c>
      <c r="G64" s="43">
        <v>4.6399999999999997</v>
      </c>
      <c r="H64" s="43">
        <v>7.79</v>
      </c>
      <c r="I64" s="43">
        <v>32.909999999999997</v>
      </c>
      <c r="J64" s="43">
        <v>220</v>
      </c>
      <c r="K64" s="44">
        <v>171</v>
      </c>
      <c r="L64" s="43">
        <v>20.190000000000001</v>
      </c>
    </row>
    <row r="65" spans="1:12" ht="1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</v>
      </c>
      <c r="K65" s="44">
        <v>376</v>
      </c>
      <c r="L65" s="43">
        <v>30.82</v>
      </c>
    </row>
    <row r="66" spans="1:12" ht="1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 t="s">
        <v>43</v>
      </c>
      <c r="L66" s="43">
        <v>4.8</v>
      </c>
    </row>
    <row r="67" spans="1:12" ht="15">
      <c r="A67" s="23"/>
      <c r="B67" s="15"/>
      <c r="C67" s="11"/>
      <c r="D67" s="7" t="s">
        <v>24</v>
      </c>
      <c r="E67" s="42" t="s">
        <v>49</v>
      </c>
      <c r="F67" s="43">
        <v>100</v>
      </c>
      <c r="G67" s="43">
        <v>1.51</v>
      </c>
      <c r="H67" s="43">
        <v>0.51</v>
      </c>
      <c r="I67" s="43">
        <v>21</v>
      </c>
      <c r="J67" s="43">
        <v>94.51</v>
      </c>
      <c r="K67" s="44">
        <v>338</v>
      </c>
      <c r="L67" s="43">
        <v>25.5</v>
      </c>
    </row>
    <row r="68" spans="1:12" ht="15">
      <c r="A68" s="23"/>
      <c r="B68" s="15"/>
      <c r="C68" s="11"/>
      <c r="D68" s="6"/>
      <c r="E68" s="42" t="s">
        <v>64</v>
      </c>
      <c r="F68" s="43">
        <v>90</v>
      </c>
      <c r="G68" s="43">
        <v>0.91</v>
      </c>
      <c r="H68" s="43">
        <v>4.37</v>
      </c>
      <c r="I68" s="43">
        <v>4.8499999999999996</v>
      </c>
      <c r="J68" s="43">
        <v>62.33</v>
      </c>
      <c r="K68" s="44">
        <v>73</v>
      </c>
      <c r="L68" s="43">
        <v>23.25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680</v>
      </c>
      <c r="G70" s="19">
        <f t="shared" ref="G70" si="30">SUM(G63:G69)</f>
        <v>12.85</v>
      </c>
      <c r="H70" s="19">
        <f t="shared" ref="H70" si="31">SUM(H63:H69)</f>
        <v>21.450000000000003</v>
      </c>
      <c r="I70" s="19">
        <f t="shared" ref="I70" si="32">SUM(I63:I69)</f>
        <v>96.57</v>
      </c>
      <c r="J70" s="19">
        <f t="shared" ref="J70:L70" si="33">SUM(J63:J69)</f>
        <v>689.84</v>
      </c>
      <c r="K70" s="25"/>
      <c r="L70" s="19">
        <f t="shared" si="33"/>
        <v>135.45999999999998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680</v>
      </c>
      <c r="G81" s="32">
        <f t="shared" ref="G81" si="38">G70+G80</f>
        <v>12.85</v>
      </c>
      <c r="H81" s="32">
        <f t="shared" ref="H81" si="39">H70+H80</f>
        <v>21.450000000000003</v>
      </c>
      <c r="I81" s="32">
        <f t="shared" ref="I81" si="40">I70+I80</f>
        <v>96.57</v>
      </c>
      <c r="J81" s="32">
        <f t="shared" ref="J81:L81" si="41">J70+J80</f>
        <v>689.84</v>
      </c>
      <c r="K81" s="32"/>
      <c r="L81" s="32">
        <f t="shared" si="41"/>
        <v>135.45999999999998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200</v>
      </c>
      <c r="G82" s="40">
        <v>13.74</v>
      </c>
      <c r="H82" s="40">
        <v>12.88</v>
      </c>
      <c r="I82" s="40">
        <v>17.37</v>
      </c>
      <c r="J82" s="40">
        <v>240</v>
      </c>
      <c r="K82" s="41">
        <v>289</v>
      </c>
      <c r="L82" s="40">
        <v>48.44</v>
      </c>
    </row>
    <row r="83" spans="1:12" ht="15">
      <c r="A83" s="23"/>
      <c r="B83" s="15"/>
      <c r="C83" s="11"/>
      <c r="D83" s="6"/>
      <c r="E83" s="42" t="s">
        <v>46</v>
      </c>
      <c r="F83" s="43">
        <v>20</v>
      </c>
      <c r="G83" s="43">
        <v>4.6399999999999997</v>
      </c>
      <c r="H83" s="43">
        <v>5.9</v>
      </c>
      <c r="I83" s="43">
        <v>36.96</v>
      </c>
      <c r="J83" s="43">
        <v>71.66</v>
      </c>
      <c r="K83" s="44">
        <v>15</v>
      </c>
      <c r="L83" s="43">
        <v>6.75</v>
      </c>
    </row>
    <row r="84" spans="1:12" ht="15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0.16</v>
      </c>
      <c r="H84" s="43">
        <v>0.16</v>
      </c>
      <c r="I84" s="43">
        <v>27.95</v>
      </c>
      <c r="J84" s="43">
        <v>114.6</v>
      </c>
      <c r="K84" s="44">
        <v>342</v>
      </c>
      <c r="L84" s="43">
        <v>38.21</v>
      </c>
    </row>
    <row r="85" spans="1:12" ht="15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 t="s">
        <v>43</v>
      </c>
      <c r="L85" s="43">
        <v>4.8</v>
      </c>
    </row>
    <row r="86" spans="1:12" ht="15">
      <c r="A86" s="23"/>
      <c r="B86" s="15"/>
      <c r="C86" s="11"/>
      <c r="D86" s="7" t="s">
        <v>24</v>
      </c>
      <c r="E86" s="42" t="s">
        <v>45</v>
      </c>
      <c r="F86" s="43">
        <v>180</v>
      </c>
      <c r="G86" s="43">
        <v>0.72</v>
      </c>
      <c r="H86" s="43">
        <v>0.72</v>
      </c>
      <c r="I86" s="43">
        <v>17.64</v>
      </c>
      <c r="J86" s="43">
        <v>79.92</v>
      </c>
      <c r="K86" s="44">
        <v>338</v>
      </c>
      <c r="L86" s="43">
        <v>46.26</v>
      </c>
    </row>
    <row r="87" spans="1:12" ht="15">
      <c r="A87" s="23"/>
      <c r="B87" s="15"/>
      <c r="C87" s="11"/>
      <c r="D87" s="6"/>
      <c r="E87" s="42" t="s">
        <v>66</v>
      </c>
      <c r="F87" s="43">
        <v>40</v>
      </c>
      <c r="G87" s="43">
        <v>5.08</v>
      </c>
      <c r="H87" s="43">
        <v>4.5999999999999996</v>
      </c>
      <c r="I87" s="43">
        <v>0.28000000000000003</v>
      </c>
      <c r="J87" s="43">
        <v>62.84</v>
      </c>
      <c r="K87" s="44">
        <v>209</v>
      </c>
      <c r="L87" s="43">
        <v>18.920000000000002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680</v>
      </c>
      <c r="G89" s="19">
        <f t="shared" ref="G89" si="42">SUM(G82:G88)</f>
        <v>27.339999999999996</v>
      </c>
      <c r="H89" s="19">
        <f t="shared" ref="H89" si="43">SUM(H82:H88)</f>
        <v>24.259999999999998</v>
      </c>
      <c r="I89" s="19">
        <f t="shared" ref="I89" si="44">SUM(I82:I88)</f>
        <v>119.2</v>
      </c>
      <c r="J89" s="19">
        <f t="shared" ref="J89:L89" si="45">SUM(J82:J88)</f>
        <v>663.02</v>
      </c>
      <c r="K89" s="25"/>
      <c r="L89" s="19">
        <f t="shared" si="45"/>
        <v>163.38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680</v>
      </c>
      <c r="G100" s="32">
        <f t="shared" ref="G100" si="50">G89+G99</f>
        <v>27.339999999999996</v>
      </c>
      <c r="H100" s="32">
        <f t="shared" ref="H100" si="51">H89+H99</f>
        <v>24.259999999999998</v>
      </c>
      <c r="I100" s="32">
        <f t="shared" ref="I100" si="52">I89+I99</f>
        <v>119.2</v>
      </c>
      <c r="J100" s="32">
        <f t="shared" ref="J100:L100" si="53">J89+J99</f>
        <v>663.02</v>
      </c>
      <c r="K100" s="32"/>
      <c r="L100" s="32">
        <f t="shared" si="53"/>
        <v>163.38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220</v>
      </c>
      <c r="G101" s="40">
        <v>5.0999999999999996</v>
      </c>
      <c r="H101" s="40">
        <v>10.72</v>
      </c>
      <c r="I101" s="40">
        <v>43.4</v>
      </c>
      <c r="J101" s="40">
        <v>291</v>
      </c>
      <c r="K101" s="41">
        <v>182</v>
      </c>
      <c r="L101" s="40">
        <v>33.24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7.0000000000000007E-2</v>
      </c>
      <c r="H103" s="43">
        <v>0.02</v>
      </c>
      <c r="I103" s="43">
        <v>15</v>
      </c>
      <c r="J103" s="43">
        <v>60</v>
      </c>
      <c r="K103" s="44">
        <v>376</v>
      </c>
      <c r="L103" s="43">
        <v>30.82</v>
      </c>
    </row>
    <row r="104" spans="1:12" ht="1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 t="s">
        <v>43</v>
      </c>
      <c r="L104" s="43">
        <v>4.8</v>
      </c>
    </row>
    <row r="105" spans="1:12" ht="15">
      <c r="A105" s="23"/>
      <c r="B105" s="15"/>
      <c r="C105" s="11"/>
      <c r="D105" s="7" t="s">
        <v>24</v>
      </c>
      <c r="E105" s="42" t="s">
        <v>51</v>
      </c>
      <c r="F105" s="43">
        <v>248</v>
      </c>
      <c r="G105" s="43">
        <v>0.99</v>
      </c>
      <c r="H105" s="43">
        <v>0.76</v>
      </c>
      <c r="I105" s="43">
        <v>25.59</v>
      </c>
      <c r="J105" s="43">
        <v>112.97</v>
      </c>
      <c r="K105" s="44">
        <v>338</v>
      </c>
      <c r="L105" s="43">
        <v>50.34</v>
      </c>
    </row>
    <row r="106" spans="1:12" ht="15">
      <c r="A106" s="23"/>
      <c r="B106" s="15"/>
      <c r="C106" s="11"/>
      <c r="D106" s="6"/>
      <c r="E106" s="42" t="s">
        <v>68</v>
      </c>
      <c r="F106" s="43">
        <v>90</v>
      </c>
      <c r="G106" s="43">
        <v>1.18</v>
      </c>
      <c r="H106" s="43">
        <v>4.6399999999999997</v>
      </c>
      <c r="I106" s="43">
        <v>10.9</v>
      </c>
      <c r="J106" s="43">
        <v>90.1</v>
      </c>
      <c r="K106" s="44">
        <v>54</v>
      </c>
      <c r="L106" s="43">
        <v>11.04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798</v>
      </c>
      <c r="G108" s="19">
        <f t="shared" ref="G108:J108" si="54">SUM(G101:G107)</f>
        <v>10.34</v>
      </c>
      <c r="H108" s="19">
        <f t="shared" si="54"/>
        <v>16.14</v>
      </c>
      <c r="I108" s="19">
        <f t="shared" si="54"/>
        <v>113.89000000000001</v>
      </c>
      <c r="J108" s="19">
        <f t="shared" si="54"/>
        <v>648.07000000000005</v>
      </c>
      <c r="K108" s="25"/>
      <c r="L108" s="19">
        <f t="shared" ref="L108" si="55">SUM(L101:L107)</f>
        <v>130.24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798</v>
      </c>
      <c r="G119" s="32">
        <f t="shared" ref="G119" si="58">G108+G118</f>
        <v>10.34</v>
      </c>
      <c r="H119" s="32">
        <f t="shared" ref="H119" si="59">H108+H118</f>
        <v>16.14</v>
      </c>
      <c r="I119" s="32">
        <f t="shared" ref="I119" si="60">I108+I118</f>
        <v>113.89000000000001</v>
      </c>
      <c r="J119" s="32">
        <f t="shared" ref="J119:L119" si="61">J108+J118</f>
        <v>648.07000000000005</v>
      </c>
      <c r="K119" s="32"/>
      <c r="L119" s="32">
        <f t="shared" si="61"/>
        <v>130.24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200</v>
      </c>
      <c r="G120" s="40">
        <v>25.99</v>
      </c>
      <c r="H120" s="40">
        <v>22.52</v>
      </c>
      <c r="I120" s="40">
        <v>34.69</v>
      </c>
      <c r="J120" s="40">
        <v>429.3</v>
      </c>
      <c r="K120" s="41">
        <v>265</v>
      </c>
      <c r="L120" s="40">
        <v>103.57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0.66</v>
      </c>
      <c r="H122" s="43">
        <v>0.09</v>
      </c>
      <c r="I122" s="43">
        <v>32</v>
      </c>
      <c r="J122" s="43">
        <v>132</v>
      </c>
      <c r="K122" s="44">
        <v>349</v>
      </c>
      <c r="L122" s="43">
        <v>33.159999999999997</v>
      </c>
    </row>
    <row r="123" spans="1:12" ht="15">
      <c r="A123" s="14"/>
      <c r="B123" s="15"/>
      <c r="C123" s="11"/>
      <c r="D123" s="7" t="s">
        <v>23</v>
      </c>
      <c r="E123" s="42" t="s">
        <v>42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 t="s">
        <v>43</v>
      </c>
      <c r="L123" s="43">
        <v>4.8</v>
      </c>
    </row>
    <row r="124" spans="1:12" ht="15">
      <c r="A124" s="14"/>
      <c r="B124" s="15"/>
      <c r="C124" s="11"/>
      <c r="D124" s="7" t="s">
        <v>24</v>
      </c>
      <c r="E124" s="42" t="s">
        <v>49</v>
      </c>
      <c r="F124" s="43">
        <v>100</v>
      </c>
      <c r="G124" s="43">
        <v>1.51</v>
      </c>
      <c r="H124" s="43">
        <v>0.51</v>
      </c>
      <c r="I124" s="43">
        <v>21</v>
      </c>
      <c r="J124" s="43">
        <v>94.51</v>
      </c>
      <c r="K124" s="44">
        <v>338</v>
      </c>
      <c r="L124" s="43">
        <v>25.5</v>
      </c>
    </row>
    <row r="125" spans="1:12" ht="15">
      <c r="A125" s="14"/>
      <c r="B125" s="15"/>
      <c r="C125" s="11"/>
      <c r="D125" s="6"/>
      <c r="E125" s="42" t="s">
        <v>70</v>
      </c>
      <c r="F125" s="43">
        <v>100</v>
      </c>
      <c r="G125" s="43">
        <v>1.57</v>
      </c>
      <c r="H125" s="43">
        <v>6.02</v>
      </c>
      <c r="I125" s="43">
        <v>8.7899999999999991</v>
      </c>
      <c r="J125" s="43">
        <v>95.7</v>
      </c>
      <c r="K125" s="44">
        <v>49</v>
      </c>
      <c r="L125" s="43">
        <v>14.15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640</v>
      </c>
      <c r="G127" s="19">
        <f t="shared" ref="G127:J127" si="62">SUM(G120:G126)</f>
        <v>32.729999999999997</v>
      </c>
      <c r="H127" s="19">
        <f t="shared" si="62"/>
        <v>29.14</v>
      </c>
      <c r="I127" s="19">
        <f t="shared" si="62"/>
        <v>115.47999999999999</v>
      </c>
      <c r="J127" s="19">
        <f t="shared" si="62"/>
        <v>845.51</v>
      </c>
      <c r="K127" s="25"/>
      <c r="L127" s="19">
        <f t="shared" ref="L127" si="63">SUM(L120:L126)</f>
        <v>181.18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640</v>
      </c>
      <c r="G138" s="32">
        <f t="shared" ref="G138" si="66">G127+G137</f>
        <v>32.729999999999997</v>
      </c>
      <c r="H138" s="32">
        <f t="shared" ref="H138" si="67">H127+H137</f>
        <v>29.14</v>
      </c>
      <c r="I138" s="32">
        <f t="shared" ref="I138" si="68">I127+I137</f>
        <v>115.47999999999999</v>
      </c>
      <c r="J138" s="32">
        <f t="shared" ref="J138:L138" si="69">J127+J137</f>
        <v>845.51</v>
      </c>
      <c r="K138" s="32"/>
      <c r="L138" s="32">
        <f t="shared" si="69"/>
        <v>181.18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100</v>
      </c>
      <c r="G139" s="40">
        <v>13.89</v>
      </c>
      <c r="H139" s="40">
        <v>13.45</v>
      </c>
      <c r="I139" s="40">
        <v>4</v>
      </c>
      <c r="J139" s="40">
        <v>203.64</v>
      </c>
      <c r="K139" s="41">
        <v>231</v>
      </c>
      <c r="L139" s="40">
        <v>58.7</v>
      </c>
    </row>
    <row r="140" spans="1:12" ht="15">
      <c r="A140" s="23"/>
      <c r="B140" s="15"/>
      <c r="C140" s="11"/>
      <c r="D140" s="6"/>
      <c r="E140" s="42" t="s">
        <v>54</v>
      </c>
      <c r="F140" s="43">
        <v>150</v>
      </c>
      <c r="G140" s="43">
        <v>5.46</v>
      </c>
      <c r="H140" s="43">
        <v>5.79</v>
      </c>
      <c r="I140" s="43">
        <v>30.46</v>
      </c>
      <c r="J140" s="43">
        <v>195.7</v>
      </c>
      <c r="K140" s="44">
        <v>203</v>
      </c>
      <c r="L140" s="43">
        <v>10.63</v>
      </c>
    </row>
    <row r="141" spans="1:12" ht="15">
      <c r="A141" s="23"/>
      <c r="B141" s="15"/>
      <c r="C141" s="11"/>
      <c r="D141" s="7" t="s">
        <v>22</v>
      </c>
      <c r="E141" s="42" t="s">
        <v>56</v>
      </c>
      <c r="F141" s="43">
        <v>200</v>
      </c>
      <c r="G141" s="43">
        <v>1.52</v>
      </c>
      <c r="H141" s="43">
        <v>1.35</v>
      </c>
      <c r="I141" s="43">
        <v>15.9</v>
      </c>
      <c r="J141" s="43">
        <v>61</v>
      </c>
      <c r="K141" s="44">
        <v>382</v>
      </c>
      <c r="L141" s="43">
        <v>21.68</v>
      </c>
    </row>
    <row r="142" spans="1:12" ht="15.75" customHeight="1">
      <c r="A142" s="23"/>
      <c r="B142" s="15"/>
      <c r="C142" s="11"/>
      <c r="D142" s="7" t="s">
        <v>23</v>
      </c>
      <c r="E142" s="42" t="s">
        <v>42</v>
      </c>
      <c r="F142" s="43">
        <v>40</v>
      </c>
      <c r="G142" s="43">
        <v>3</v>
      </c>
      <c r="H142" s="43">
        <v>0</v>
      </c>
      <c r="I142" s="43">
        <v>19</v>
      </c>
      <c r="J142" s="43">
        <v>94</v>
      </c>
      <c r="K142" s="44" t="s">
        <v>43</v>
      </c>
      <c r="L142" s="43">
        <v>4.8</v>
      </c>
    </row>
    <row r="143" spans="1:12" ht="15">
      <c r="A143" s="23"/>
      <c r="B143" s="15"/>
      <c r="C143" s="11"/>
      <c r="D143" s="7" t="s">
        <v>24</v>
      </c>
      <c r="E143" s="42" t="s">
        <v>77</v>
      </c>
      <c r="F143" s="43">
        <v>180</v>
      </c>
      <c r="G143" s="43">
        <v>0.72</v>
      </c>
      <c r="H143" s="43">
        <v>0.72</v>
      </c>
      <c r="I143" s="43">
        <v>17.64</v>
      </c>
      <c r="J143" s="43">
        <v>79.92</v>
      </c>
      <c r="K143" s="44">
        <v>338</v>
      </c>
      <c r="L143" s="43">
        <v>46.26</v>
      </c>
    </row>
    <row r="144" spans="1:12" ht="15">
      <c r="A144" s="23"/>
      <c r="B144" s="15"/>
      <c r="C144" s="11"/>
      <c r="D144" s="6"/>
      <c r="E144" s="42" t="s">
        <v>72</v>
      </c>
      <c r="F144" s="43">
        <v>100</v>
      </c>
      <c r="G144" s="43">
        <v>1.65</v>
      </c>
      <c r="H144" s="43">
        <v>4.12</v>
      </c>
      <c r="I144" s="43">
        <v>7.29</v>
      </c>
      <c r="J144" s="43">
        <v>72.900000000000006</v>
      </c>
      <c r="K144" s="44">
        <v>53</v>
      </c>
      <c r="L144" s="43">
        <v>15.65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770</v>
      </c>
      <c r="G146" s="19">
        <f t="shared" ref="G146:J146" si="70">SUM(G139:G145)</f>
        <v>26.24</v>
      </c>
      <c r="H146" s="19">
        <f t="shared" si="70"/>
        <v>25.43</v>
      </c>
      <c r="I146" s="19">
        <f t="shared" si="70"/>
        <v>94.29</v>
      </c>
      <c r="J146" s="19">
        <f t="shared" si="70"/>
        <v>707.15999999999985</v>
      </c>
      <c r="K146" s="25"/>
      <c r="L146" s="19">
        <f t="shared" ref="L146" si="71">SUM(L139:L145)</f>
        <v>157.72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770</v>
      </c>
      <c r="G157" s="32">
        <f t="shared" ref="G157" si="74">G146+G156</f>
        <v>26.24</v>
      </c>
      <c r="H157" s="32">
        <f t="shared" ref="H157" si="75">H146+H156</f>
        <v>25.43</v>
      </c>
      <c r="I157" s="32">
        <f t="shared" ref="I157" si="76">I146+I156</f>
        <v>94.29</v>
      </c>
      <c r="J157" s="32">
        <f t="shared" ref="J157:L157" si="77">J146+J156</f>
        <v>707.15999999999985</v>
      </c>
      <c r="K157" s="32"/>
      <c r="L157" s="32">
        <f t="shared" si="77"/>
        <v>157.72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78</v>
      </c>
      <c r="F158" s="40">
        <v>110</v>
      </c>
      <c r="G158" s="40">
        <v>8.1300000000000008</v>
      </c>
      <c r="H158" s="40">
        <v>9.01</v>
      </c>
      <c r="I158" s="40">
        <v>10.72</v>
      </c>
      <c r="J158" s="40">
        <v>157</v>
      </c>
      <c r="K158" s="41">
        <v>279</v>
      </c>
      <c r="L158" s="40">
        <v>99.01</v>
      </c>
    </row>
    <row r="159" spans="1:12" ht="15">
      <c r="A159" s="23"/>
      <c r="B159" s="15"/>
      <c r="C159" s="11"/>
      <c r="D159" s="6"/>
      <c r="E159" s="42" t="s">
        <v>76</v>
      </c>
      <c r="F159" s="43">
        <v>150</v>
      </c>
      <c r="G159" s="43">
        <v>0.56999999999999995</v>
      </c>
      <c r="H159" s="43">
        <v>96.24</v>
      </c>
      <c r="I159" s="43">
        <v>0.93</v>
      </c>
      <c r="J159" s="43">
        <v>243.75</v>
      </c>
      <c r="K159" s="44">
        <v>302</v>
      </c>
      <c r="L159" s="43">
        <v>12.6</v>
      </c>
    </row>
    <row r="160" spans="1:12" ht="15">
      <c r="A160" s="23"/>
      <c r="B160" s="15"/>
      <c r="C160" s="11"/>
      <c r="D160" s="7" t="s">
        <v>22</v>
      </c>
      <c r="E160" s="42" t="s">
        <v>52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382</v>
      </c>
      <c r="L160" s="43">
        <v>34.909999999999997</v>
      </c>
    </row>
    <row r="161" spans="1:12" ht="1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 t="s">
        <v>43</v>
      </c>
      <c r="L161" s="43">
        <v>4.8</v>
      </c>
    </row>
    <row r="162" spans="1:12" ht="15">
      <c r="A162" s="23"/>
      <c r="B162" s="15"/>
      <c r="C162" s="11"/>
      <c r="D162" s="7" t="s">
        <v>24</v>
      </c>
      <c r="E162" s="42" t="s">
        <v>51</v>
      </c>
      <c r="F162" s="43">
        <v>248</v>
      </c>
      <c r="G162" s="43">
        <v>0.99</v>
      </c>
      <c r="H162" s="43">
        <v>0.76</v>
      </c>
      <c r="I162" s="43">
        <v>25.59</v>
      </c>
      <c r="J162" s="43">
        <v>112.97</v>
      </c>
      <c r="K162" s="44">
        <v>338</v>
      </c>
      <c r="L162" s="43">
        <v>50.34</v>
      </c>
    </row>
    <row r="163" spans="1:12" ht="15">
      <c r="A163" s="23"/>
      <c r="B163" s="15"/>
      <c r="C163" s="11"/>
      <c r="D163" s="6"/>
      <c r="E163" s="42" t="s">
        <v>73</v>
      </c>
      <c r="F163" s="43">
        <v>90</v>
      </c>
      <c r="G163" s="43">
        <v>0.88</v>
      </c>
      <c r="H163" s="43">
        <v>5.47</v>
      </c>
      <c r="I163" s="43">
        <v>3.28</v>
      </c>
      <c r="J163" s="43">
        <v>63.63</v>
      </c>
      <c r="K163" s="44">
        <v>24</v>
      </c>
      <c r="L163" s="43">
        <v>20.16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838</v>
      </c>
      <c r="G165" s="19">
        <f t="shared" ref="G165:J165" si="78">SUM(G158:G164)</f>
        <v>13.640000000000002</v>
      </c>
      <c r="H165" s="19">
        <f t="shared" si="78"/>
        <v>111.5</v>
      </c>
      <c r="I165" s="19">
        <f t="shared" si="78"/>
        <v>74.52</v>
      </c>
      <c r="J165" s="19">
        <f t="shared" si="78"/>
        <v>731.35</v>
      </c>
      <c r="K165" s="25"/>
      <c r="L165" s="19">
        <f t="shared" ref="L165" si="79">SUM(L158:L164)</f>
        <v>221.82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838</v>
      </c>
      <c r="G176" s="32">
        <f t="shared" ref="G176" si="82">G165+G175</f>
        <v>13.640000000000002</v>
      </c>
      <c r="H176" s="32">
        <f t="shared" ref="H176" si="83">H165+H175</f>
        <v>111.5</v>
      </c>
      <c r="I176" s="32">
        <f t="shared" ref="I176" si="84">I165+I175</f>
        <v>74.52</v>
      </c>
      <c r="J176" s="32">
        <f t="shared" ref="J176:L176" si="85">J165+J175</f>
        <v>731.35</v>
      </c>
      <c r="K176" s="32"/>
      <c r="L176" s="32">
        <f t="shared" si="85"/>
        <v>221.82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74</v>
      </c>
      <c r="F177" s="40">
        <v>100</v>
      </c>
      <c r="G177" s="40">
        <v>11.03</v>
      </c>
      <c r="H177" s="40">
        <v>11.26</v>
      </c>
      <c r="I177" s="40">
        <v>3.51</v>
      </c>
      <c r="J177" s="40">
        <v>160</v>
      </c>
      <c r="K177" s="41">
        <v>290</v>
      </c>
      <c r="L177" s="40">
        <v>60.11</v>
      </c>
    </row>
    <row r="178" spans="1:12" ht="15">
      <c r="A178" s="23"/>
      <c r="B178" s="15"/>
      <c r="C178" s="11"/>
      <c r="D178" s="6"/>
      <c r="E178" s="42" t="s">
        <v>48</v>
      </c>
      <c r="F178" s="43">
        <v>150</v>
      </c>
      <c r="G178" s="43">
        <v>3.06</v>
      </c>
      <c r="H178" s="43">
        <v>2.33</v>
      </c>
      <c r="I178" s="43">
        <v>19.13</v>
      </c>
      <c r="J178" s="43">
        <v>109.73</v>
      </c>
      <c r="K178" s="44">
        <v>312</v>
      </c>
      <c r="L178" s="43">
        <v>22.26</v>
      </c>
    </row>
    <row r="179" spans="1:12" ht="15">
      <c r="A179" s="23"/>
      <c r="B179" s="15"/>
      <c r="C179" s="11"/>
      <c r="D179" s="7" t="s">
        <v>22</v>
      </c>
      <c r="E179" s="42" t="s">
        <v>75</v>
      </c>
      <c r="F179" s="43">
        <v>200</v>
      </c>
      <c r="G179" s="43">
        <v>1.36</v>
      </c>
      <c r="H179" s="43">
        <v>0</v>
      </c>
      <c r="I179" s="43">
        <v>29.02</v>
      </c>
      <c r="J179" s="43">
        <v>116.19</v>
      </c>
      <c r="K179" s="44">
        <v>274</v>
      </c>
      <c r="L179" s="43">
        <v>32.54</v>
      </c>
    </row>
    <row r="180" spans="1:12" ht="1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 t="s">
        <v>43</v>
      </c>
      <c r="L180" s="43">
        <v>4.8</v>
      </c>
    </row>
    <row r="181" spans="1:12" ht="15">
      <c r="A181" s="23"/>
      <c r="B181" s="15"/>
      <c r="C181" s="11"/>
      <c r="D181" s="7" t="s">
        <v>24</v>
      </c>
      <c r="E181" s="42" t="s">
        <v>45</v>
      </c>
      <c r="F181" s="43">
        <v>180</v>
      </c>
      <c r="G181" s="43">
        <v>0.72</v>
      </c>
      <c r="H181" s="43">
        <v>0.72</v>
      </c>
      <c r="I181" s="43">
        <v>17.64</v>
      </c>
      <c r="J181" s="43">
        <v>79.92</v>
      </c>
      <c r="K181" s="44">
        <v>338</v>
      </c>
      <c r="L181" s="43">
        <v>46.26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670</v>
      </c>
      <c r="G184" s="19">
        <f t="shared" ref="G184:J184" si="86">SUM(G177:G183)</f>
        <v>19.169999999999998</v>
      </c>
      <c r="H184" s="19">
        <f t="shared" si="86"/>
        <v>14.31</v>
      </c>
      <c r="I184" s="19">
        <f t="shared" si="86"/>
        <v>88.3</v>
      </c>
      <c r="J184" s="19">
        <f t="shared" si="86"/>
        <v>559.84</v>
      </c>
      <c r="K184" s="25"/>
      <c r="L184" s="19">
        <f t="shared" ref="L184" si="87">SUM(L177:L183)</f>
        <v>165.97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670</v>
      </c>
      <c r="G195" s="32">
        <f t="shared" ref="G195" si="90">G184+G194</f>
        <v>19.169999999999998</v>
      </c>
      <c r="H195" s="32">
        <f t="shared" ref="H195" si="91">H184+H194</f>
        <v>14.31</v>
      </c>
      <c r="I195" s="32">
        <f t="shared" ref="I195" si="92">I184+I194</f>
        <v>88.3</v>
      </c>
      <c r="J195" s="32">
        <f t="shared" ref="J195:L195" si="93">J184+J194</f>
        <v>559.84</v>
      </c>
      <c r="K195" s="32"/>
      <c r="L195" s="32">
        <f t="shared" si="93"/>
        <v>165.97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733.4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20.632999999999999</v>
      </c>
      <c r="H196" s="34">
        <f t="shared" si="94"/>
        <v>30.567</v>
      </c>
      <c r="I196" s="34">
        <f t="shared" si="94"/>
        <v>101.58799999999999</v>
      </c>
      <c r="J196" s="34">
        <f t="shared" si="94"/>
        <v>679.91200000000003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163.45400000000001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2024-03-20T03:29:00Z</dcterms:modified>
</cp:coreProperties>
</file>